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I176" i="1" l="1"/>
  <c r="I157" i="1"/>
  <c r="J176" i="1"/>
  <c r="G195" i="1"/>
  <c r="L195" i="1"/>
  <c r="L138" i="1"/>
  <c r="H157" i="1"/>
  <c r="J195" i="1"/>
  <c r="I138" i="1"/>
  <c r="H138" i="1"/>
  <c r="G138" i="1"/>
  <c r="L119" i="1"/>
  <c r="G119" i="1"/>
  <c r="H100" i="1"/>
  <c r="F100" i="1"/>
  <c r="L100" i="1"/>
  <c r="J100" i="1"/>
  <c r="I100" i="1"/>
  <c r="G100" i="1"/>
  <c r="F81" i="1"/>
  <c r="J81" i="1"/>
  <c r="L81" i="1"/>
  <c r="I81" i="1"/>
  <c r="H81" i="1"/>
  <c r="G81" i="1"/>
  <c r="L62" i="1"/>
  <c r="J62" i="1"/>
  <c r="I62" i="1"/>
  <c r="H62" i="1"/>
  <c r="G62" i="1"/>
  <c r="F62" i="1"/>
  <c r="F43" i="1"/>
  <c r="L43" i="1"/>
  <c r="J43" i="1"/>
  <c r="I43" i="1"/>
  <c r="H43" i="1"/>
  <c r="G43" i="1"/>
  <c r="L24" i="1"/>
  <c r="J24" i="1"/>
  <c r="I24" i="1"/>
  <c r="H24" i="1"/>
  <c r="G24" i="1"/>
  <c r="F24" i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<sst xmlns="http://schemas.openxmlformats.org/spreadsheetml/2006/main" count="328" uniqueCount="105">
  <si>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</si>
  <si>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</si>
  <si>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</si>
  <si>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</si>
  <si>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</si>
  <si>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</si>
  <si>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</si>
  <si>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</si>
  <si>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</si>
  <si>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</si>
  <si>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</si>
  <si>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</si>
  <si>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</si>
  <si>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</si>
  <si>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</si>
  <si>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</si>
  <si>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</si>
  <si>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</si>
  <si>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</si>
  <si>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</si>
  <si>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</si>
  <si>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</si>
  <si>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</si>
  <si>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</si>
  <si>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</si>
  <si>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</si>
  <si>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</si>
  <si>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</si>
  <si>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</si>
  <si>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</si>
  <si>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</si>
  <si>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</si>
  <si>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</si>
  <si>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</si>
  <si>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</si>
  <si>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</si>
  <si>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</si>
  <si>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</si>
  <si>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</si>
  <si>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</si>
  <si>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Крачун Татьяна Владимировна</t>
  </si>
  <si>
    <t>МОУ "СОШ п.Римско-Корсаковка"</t>
  </si>
  <si>
    <t>Овощи по сезону</t>
  </si>
  <si>
    <t>70-71</t>
  </si>
  <si>
    <t>200/5</t>
  </si>
  <si>
    <t>Рыба тушеная в томате с овощами</t>
  </si>
  <si>
    <t>90/30</t>
  </si>
  <si>
    <t>Картофель запеченый</t>
  </si>
  <si>
    <t>Напиток из шиповника</t>
  </si>
  <si>
    <t>ПР</t>
  </si>
  <si>
    <t>Хлеб  ржаной</t>
  </si>
  <si>
    <t>Кондитерские изделия печенье</t>
  </si>
  <si>
    <t>Суп из овощей со сметаной</t>
  </si>
  <si>
    <t>Салат из белокочанной капусты</t>
  </si>
  <si>
    <t>Суп гороховый</t>
  </si>
  <si>
    <t>Жаркое по-домашнему с мясом</t>
  </si>
  <si>
    <t>170/70</t>
  </si>
  <si>
    <t>Напиток апельсиновый</t>
  </si>
  <si>
    <t>Кондитерские изделия</t>
  </si>
  <si>
    <t xml:space="preserve"> </t>
  </si>
  <si>
    <t>Кукуруза консервированная</t>
  </si>
  <si>
    <t>Борщ из с вежей капустыс картофелем, сметаной</t>
  </si>
  <si>
    <t>Биточки мясны панированные с соусом красным</t>
  </si>
  <si>
    <t>386/505</t>
  </si>
  <si>
    <t>Каша гречневая рассыпчатая</t>
  </si>
  <si>
    <t>Сок фруктовый</t>
  </si>
  <si>
    <t>Рассольник "Ленинградский" на м/к бульоне со сметаной</t>
  </si>
  <si>
    <t>Плов из курицы</t>
  </si>
  <si>
    <t>Кисель фруктовый</t>
  </si>
  <si>
    <t>Хлеб пшеничный</t>
  </si>
  <si>
    <t>Хлеб ржаной</t>
  </si>
  <si>
    <t>Хле ржаной</t>
  </si>
  <si>
    <t>Винегрет овощной</t>
  </si>
  <si>
    <t>Суп картофельный с вермишелью на курином бульоне</t>
  </si>
  <si>
    <t>Котлета по домашнему с соусом красным</t>
  </si>
  <si>
    <t>274/505</t>
  </si>
  <si>
    <t>Картофельное пюре</t>
  </si>
  <si>
    <t>Компот из свежих яблок</t>
  </si>
  <si>
    <t>Морковь тушеная с курагой или изюмом</t>
  </si>
  <si>
    <t>Суп картофельный с крупой (пшено) на м/к бульоне</t>
  </si>
  <si>
    <t>Тефтели мясные с соусом</t>
  </si>
  <si>
    <t>437/505</t>
  </si>
  <si>
    <t>Капуста тушеная</t>
  </si>
  <si>
    <t>Компот из сухофруктов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</si>
  <si>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</si>
  <si>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</si>
  <si>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</si>
  <si>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</si>
  <si>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</si>
  <si>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рассыпчаиая</t>
  </si>
  <si>
    <t>Горошек зеленый консервированный</t>
  </si>
  <si>
    <t>Суп с мясными фрикадельками</t>
  </si>
  <si>
    <t>170/30</t>
  </si>
  <si>
    <t>Котлета из Минтая с соусом  красным</t>
  </si>
  <si>
    <t>234/505</t>
  </si>
  <si>
    <t>Картофель отварной</t>
  </si>
  <si>
    <t>Свекольние на м/к бульоне</t>
  </si>
  <si>
    <t>Котлета куриная с соусом красным</t>
  </si>
  <si>
    <t>294/505</t>
  </si>
  <si>
    <t>Макароны отварные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</si>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</sst>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0.85</v>
      </c>
      <c r="H14" s="43">
        <v>3.6</v>
      </c>
      <c r="I14" s="43">
        <v>4.9000000000000004</v>
      </c>
      <c r="J14" s="43">
        <v>55.68</v>
      </c>
      <c r="K14" s="44" t="s">
        <v>43</v>
      </c>
      <c r="L14" s="43">
        <v>5.6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 t="s">
        <v>44</v>
      </c>
      <c r="G15" s="43">
        <v>2.56</v>
      </c>
      <c r="H15" s="43">
        <v>4.4800000000000004</v>
      </c>
      <c r="I15" s="43">
        <v>12.4</v>
      </c>
      <c r="J15" s="43">
        <v>84</v>
      </c>
      <c r="K15" s="44">
        <v>145</v>
      </c>
      <c r="L15" s="43">
        <v>10.9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 t="s">
        <v>46</v>
      </c>
      <c r="G16" s="43">
        <v>13.2</v>
      </c>
      <c r="H16" s="43">
        <v>9.4</v>
      </c>
      <c r="I16" s="43">
        <v>4.5999999999999996</v>
      </c>
      <c r="J16" s="43">
        <v>163.80000000000001</v>
      </c>
      <c r="K16" s="44">
        <v>294</v>
      </c>
      <c r="L16" s="43">
        <v>20.64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4.0999999999999996</v>
      </c>
      <c r="H17" s="43">
        <v>11.7</v>
      </c>
      <c r="I17" s="43">
        <v>33.6</v>
      </c>
      <c r="J17" s="43">
        <v>286</v>
      </c>
      <c r="K17" s="44">
        <v>476</v>
      </c>
      <c r="L17" s="43">
        <v>15.06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0.7</v>
      </c>
      <c r="H18" s="43">
        <v>0.3</v>
      </c>
      <c r="I18" s="43">
        <v>24.4</v>
      </c>
      <c r="J18" s="43">
        <v>103</v>
      </c>
      <c r="K18" s="44">
        <v>388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69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49</v>
      </c>
      <c r="L19" s="43">
        <v>1.86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49</v>
      </c>
      <c r="L20" s="43">
        <v>1.8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20</v>
      </c>
      <c r="G21" s="43">
        <v>1.6</v>
      </c>
      <c r="H21" s="43">
        <v>2</v>
      </c>
      <c r="I21" s="43">
        <v>14.1</v>
      </c>
      <c r="J21" s="43">
        <v>88</v>
      </c>
      <c r="K21" s="44" t="s">
        <v>49</v>
      </c>
      <c r="L21" s="43">
        <v>10.85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815</v>
      </c>
      <c r="G23" s="19">
        <f t="shared" ref="G23:J23" si="2">SUM(G14:G22)</f>
        <v>28.61</v>
      </c>
      <c r="H23" s="19">
        <f t="shared" si="2"/>
        <v>33.379999999999995</v>
      </c>
      <c r="I23" s="19">
        <f t="shared" si="2"/>
        <v>119.1</v>
      </c>
      <c r="J23" s="19">
        <f t="shared" si="2"/>
        <v>928.68000000000006</v>
      </c>
      <c r="K23" s="25"/>
      <c r="L23" s="19">
        <f t="shared" ref="L23" si="3">SUM(L14:L22)</f>
        <v>74.709999999999994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815</v>
      </c>
      <c r="G24" s="32">
        <f t="shared" ref="G24:J24" si="4">G13+G23</f>
        <v>28.61</v>
      </c>
      <c r="H24" s="32">
        <f t="shared" si="4"/>
        <v>33.379999999999995</v>
      </c>
      <c r="I24" s="32">
        <f t="shared" si="4"/>
        <v>119.1</v>
      </c>
      <c r="J24" s="32">
        <f t="shared" si="4"/>
        <v>928.68000000000006</v>
      </c>
      <c r="K24" s="32"/>
      <c r="L24" s="32">
        <f t="shared" ref="L24" si="5">L13+L23</f>
        <v>74.709999999999994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1.2</v>
      </c>
      <c r="H33" s="43" t="s">
        <v>59</v>
      </c>
      <c r="I33" s="43">
        <v>6.6</v>
      </c>
      <c r="J33" s="43">
        <v>30</v>
      </c>
      <c r="K33" s="44">
        <v>131</v>
      </c>
      <c r="L33" s="43">
        <v>5.31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 t="s">
        <v>44</v>
      </c>
      <c r="G34" s="43">
        <v>2.48</v>
      </c>
      <c r="H34" s="43">
        <v>4.4800000000000004</v>
      </c>
      <c r="I34" s="43">
        <v>12.4</v>
      </c>
      <c r="J34" s="43">
        <v>76.8</v>
      </c>
      <c r="K34" s="44">
        <v>82</v>
      </c>
      <c r="L34" s="43">
        <v>9.24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 t="s">
        <v>46</v>
      </c>
      <c r="G35" s="43">
        <v>9.9600000000000009</v>
      </c>
      <c r="H35" s="43">
        <v>12.1</v>
      </c>
      <c r="I35" s="43">
        <v>11.16</v>
      </c>
      <c r="J35" s="43">
        <v>193.85</v>
      </c>
      <c r="K35" s="44" t="s">
        <v>63</v>
      </c>
      <c r="L35" s="43">
        <v>24.41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8.1999999999999993</v>
      </c>
      <c r="H36" s="43">
        <v>6.3</v>
      </c>
      <c r="I36" s="43">
        <v>38.700000000000003</v>
      </c>
      <c r="J36" s="43">
        <v>245</v>
      </c>
      <c r="K36" s="44">
        <v>171</v>
      </c>
      <c r="L36" s="43">
        <v>11.24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</v>
      </c>
      <c r="H37" s="43">
        <v>0.2</v>
      </c>
      <c r="I37" s="43">
        <v>19.8</v>
      </c>
      <c r="J37" s="43">
        <v>86</v>
      </c>
      <c r="K37" s="44">
        <v>699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69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49</v>
      </c>
      <c r="L38" s="43">
        <v>1.86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49</v>
      </c>
      <c r="L39" s="43">
        <v>1.8</v>
      </c>
    </row>
    <row r="40" spans="1:12" ht="15" x14ac:dyDescent="0.25">
      <c r="A40" s="14"/>
      <c r="B40" s="15"/>
      <c r="C40" s="11"/>
      <c r="D40" s="6"/>
      <c r="E40" s="42" t="s">
        <v>58</v>
      </c>
      <c r="F40" s="43">
        <v>20</v>
      </c>
      <c r="G40" s="43">
        <v>1.6</v>
      </c>
      <c r="H40" s="43">
        <v>2</v>
      </c>
      <c r="I40" s="43">
        <v>14.1</v>
      </c>
      <c r="J40" s="43">
        <v>88</v>
      </c>
      <c r="K40" s="44" t="s">
        <v>49</v>
      </c>
      <c r="L40" s="43">
        <v>10.85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 t="s">
        <v>59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v>815</v>
      </c>
      <c r="G42" s="19">
        <f t="shared" ref="G42" si="10">SUM(G33:G41)</f>
        <v>30.04</v>
      </c>
      <c r="H42" s="19">
        <f t="shared" ref="H42" si="11">SUM(H33:H41)</f>
        <v>26.979999999999997</v>
      </c>
      <c r="I42" s="19">
        <f t="shared" ref="I42" si="12">SUM(I33:I41)</f>
        <v>127.85999999999999</v>
      </c>
      <c r="J42" s="19">
        <f t="shared" ref="J42" si="13">SUM(J33:J41)</f>
        <v>867.85</v>
      </c>
      <c r="K42" s="25"/>
      <c r="L42" s="19">
        <v>74.709999999999994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815</v>
      </c>
      <c r="G43" s="32">
        <f t="shared" ref="G43" si="14">G32+G42</f>
        <v>30.04</v>
      </c>
      <c r="H43" s="32">
        <f t="shared" ref="H43" si="15">H32+H42</f>
        <v>26.979999999999997</v>
      </c>
      <c r="I43" s="32">
        <f t="shared" ref="I43" si="16">I32+I42</f>
        <v>127.85999999999999</v>
      </c>
      <c r="J43" s="32">
        <f t="shared" ref="J43:L43" si="17">J32+J42</f>
        <v>867.85</v>
      </c>
      <c r="K43" s="32"/>
      <c r="L43" s="32">
        <f t="shared" si="17"/>
        <v>74.709999999999994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59</v>
      </c>
      <c r="G44" s="40" t="s">
        <v>59</v>
      </c>
      <c r="H44" s="40" t="s">
        <v>59</v>
      </c>
      <c r="I44" s="40" t="s">
        <v>59</v>
      </c>
      <c r="J44" s="40" t="s">
        <v>59</v>
      </c>
      <c r="K44" s="41" t="s">
        <v>59</v>
      </c>
      <c r="L44" s="40" t="s">
        <v>59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0.96</v>
      </c>
      <c r="H52" s="43">
        <v>3.06</v>
      </c>
      <c r="I52" s="43">
        <v>4.1399999999999997</v>
      </c>
      <c r="J52" s="43">
        <v>48</v>
      </c>
      <c r="K52" s="44">
        <v>43</v>
      </c>
      <c r="L52" s="43">
        <v>4.78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5.12</v>
      </c>
      <c r="H53" s="43">
        <v>3.6</v>
      </c>
      <c r="I53" s="43">
        <v>17.399999999999999</v>
      </c>
      <c r="J53" s="43">
        <v>112.8</v>
      </c>
      <c r="K53" s="44">
        <v>102</v>
      </c>
      <c r="L53" s="43">
        <v>12.58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 t="s">
        <v>56</v>
      </c>
      <c r="G54" s="43">
        <v>14.77</v>
      </c>
      <c r="H54" s="43">
        <v>13.55</v>
      </c>
      <c r="I54" s="43">
        <v>29.61</v>
      </c>
      <c r="J54" s="43">
        <v>390.04</v>
      </c>
      <c r="K54" s="44">
        <v>259</v>
      </c>
      <c r="L54" s="43">
        <v>32.840000000000003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 t="s">
        <v>59</v>
      </c>
      <c r="I56" s="43">
        <v>25.7</v>
      </c>
      <c r="J56" s="43">
        <v>104</v>
      </c>
      <c r="K56" s="44">
        <v>699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69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49</v>
      </c>
      <c r="L57" s="43">
        <v>1.86</v>
      </c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49</v>
      </c>
      <c r="L58" s="43">
        <v>1.8</v>
      </c>
    </row>
    <row r="59" spans="1:12" ht="15" x14ac:dyDescent="0.25">
      <c r="A59" s="23"/>
      <c r="B59" s="15"/>
      <c r="C59" s="11"/>
      <c r="D59" s="6"/>
      <c r="E59" s="42" t="s">
        <v>51</v>
      </c>
      <c r="F59" s="43">
        <v>20</v>
      </c>
      <c r="G59" s="43">
        <v>1.6</v>
      </c>
      <c r="H59" s="43">
        <v>2</v>
      </c>
      <c r="I59" s="43">
        <v>14.1</v>
      </c>
      <c r="J59" s="43">
        <v>88</v>
      </c>
      <c r="K59" s="44" t="s">
        <v>49</v>
      </c>
      <c r="L59" s="43">
        <v>10.85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780</v>
      </c>
      <c r="G61" s="19">
        <f t="shared" ref="G61" si="22">SUM(G52:G60)</f>
        <v>28.25</v>
      </c>
      <c r="H61" s="19">
        <f t="shared" ref="H61" si="23">SUM(H52:H60)</f>
        <v>24.11</v>
      </c>
      <c r="I61" s="19">
        <f t="shared" ref="I61" si="24">SUM(I52:I60)</f>
        <v>116.04999999999998</v>
      </c>
      <c r="J61" s="19">
        <f t="shared" ref="J61:L61" si="25">SUM(J52:J60)</f>
        <v>891.04000000000008</v>
      </c>
      <c r="K61" s="25"/>
      <c r="L61" s="19">
        <f t="shared" si="25"/>
        <v>74.709999999999994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28.25</v>
      </c>
      <c r="H62" s="32">
        <f t="shared" ref="H62" si="27">H51+H61</f>
        <v>24.11</v>
      </c>
      <c r="I62" s="32">
        <f t="shared" ref="I62" si="28">I51+I61</f>
        <v>116.04999999999998</v>
      </c>
      <c r="J62" s="32">
        <f t="shared" ref="J62:L62" si="29">J51+J61</f>
        <v>891.04000000000008</v>
      </c>
      <c r="K62" s="32"/>
      <c r="L62" s="32">
        <f t="shared" si="29"/>
        <v>74.709999999999994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60</v>
      </c>
      <c r="G71" s="43">
        <v>0.85</v>
      </c>
      <c r="H71" s="43">
        <v>3.6</v>
      </c>
      <c r="I71" s="43">
        <v>4.9000000000000004</v>
      </c>
      <c r="J71" s="43">
        <v>55.68</v>
      </c>
      <c r="K71" s="44" t="s">
        <v>43</v>
      </c>
      <c r="L71" s="43">
        <v>5.6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 t="s">
        <v>44</v>
      </c>
      <c r="G72" s="43">
        <v>2.4</v>
      </c>
      <c r="H72" s="43">
        <v>4.6399999999999997</v>
      </c>
      <c r="I72" s="43">
        <v>23.76</v>
      </c>
      <c r="J72" s="43">
        <v>106.4</v>
      </c>
      <c r="K72" s="44">
        <v>96</v>
      </c>
      <c r="L72" s="43">
        <v>12.72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 t="s">
        <v>56</v>
      </c>
      <c r="G73" s="43">
        <v>17.489999999999998</v>
      </c>
      <c r="H73" s="43">
        <v>15.07</v>
      </c>
      <c r="I73" s="43">
        <v>40.5</v>
      </c>
      <c r="J73" s="43">
        <v>391.6</v>
      </c>
      <c r="K73" s="44">
        <v>265</v>
      </c>
      <c r="L73" s="43">
        <v>29.88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0.1</v>
      </c>
      <c r="H75" s="43"/>
      <c r="I75" s="43">
        <v>27.9</v>
      </c>
      <c r="J75" s="43">
        <v>111</v>
      </c>
      <c r="K75" s="44">
        <v>276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49</v>
      </c>
      <c r="L76" s="43">
        <v>1.86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30</v>
      </c>
      <c r="G77" s="43">
        <v>2.4</v>
      </c>
      <c r="H77" s="43">
        <v>0.5</v>
      </c>
      <c r="I77" s="43">
        <v>12</v>
      </c>
      <c r="J77" s="43">
        <v>66</v>
      </c>
      <c r="K77" s="44" t="s">
        <v>49</v>
      </c>
      <c r="L77" s="43">
        <v>1.8</v>
      </c>
    </row>
    <row r="78" spans="1:12" ht="15" x14ac:dyDescent="0.25">
      <c r="A78" s="23"/>
      <c r="B78" s="15"/>
      <c r="C78" s="11"/>
      <c r="D78" s="6"/>
      <c r="E78" s="42" t="s">
        <v>51</v>
      </c>
      <c r="F78" s="43">
        <v>20</v>
      </c>
      <c r="G78" s="43">
        <v>1.6</v>
      </c>
      <c r="H78" s="43">
        <v>2</v>
      </c>
      <c r="I78" s="43">
        <v>14.1</v>
      </c>
      <c r="J78" s="43">
        <v>88</v>
      </c>
      <c r="K78" s="44" t="s">
        <v>49</v>
      </c>
      <c r="L78" s="43">
        <v>10.85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785</v>
      </c>
      <c r="G80" s="19">
        <f t="shared" ref="G80" si="34">SUM(G71:G79)</f>
        <v>28.04</v>
      </c>
      <c r="H80" s="19">
        <f t="shared" ref="H80" si="35">SUM(H71:H79)</f>
        <v>27.21</v>
      </c>
      <c r="I80" s="19">
        <f t="shared" ref="I80" si="36">SUM(I71:I79)</f>
        <v>136.26</v>
      </c>
      <c r="J80" s="19">
        <f t="shared" ref="J80:L80" si="37">SUM(J71:J79)</f>
        <v>900.88000000000011</v>
      </c>
      <c r="K80" s="25"/>
      <c r="L80" s="19">
        <f t="shared" si="37"/>
        <v>74.709999999999994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785</v>
      </c>
      <c r="G81" s="32">
        <f t="shared" ref="G81" si="38">G70+G80</f>
        <v>28.04</v>
      </c>
      <c r="H81" s="32">
        <f t="shared" ref="H81" si="39">H70+H80</f>
        <v>27.21</v>
      </c>
      <c r="I81" s="32">
        <f t="shared" ref="I81" si="40">I70+I80</f>
        <v>136.26</v>
      </c>
      <c r="J81" s="32">
        <f t="shared" ref="J81:L81" si="41">J70+J80</f>
        <v>900.88000000000011</v>
      </c>
      <c r="K81" s="32"/>
      <c r="L81" s="32">
        <f t="shared" si="41"/>
        <v>74.709999999999994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0.84</v>
      </c>
      <c r="H90" s="43">
        <v>6.06</v>
      </c>
      <c r="I90" s="43">
        <v>3.96</v>
      </c>
      <c r="J90" s="43">
        <v>73.8</v>
      </c>
      <c r="K90" s="44">
        <v>88</v>
      </c>
      <c r="L90" s="43">
        <v>7.1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3.12</v>
      </c>
      <c r="H91" s="43">
        <v>2.2400000000000002</v>
      </c>
      <c r="I91" s="43">
        <v>16</v>
      </c>
      <c r="J91" s="43">
        <v>96.8</v>
      </c>
      <c r="K91" s="44">
        <v>166</v>
      </c>
      <c r="L91" s="43">
        <v>10.58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 t="s">
        <v>46</v>
      </c>
      <c r="G92" s="43">
        <v>11.1</v>
      </c>
      <c r="H92" s="43">
        <v>9.5</v>
      </c>
      <c r="I92" s="43">
        <v>11.1</v>
      </c>
      <c r="J92" s="43">
        <v>183</v>
      </c>
      <c r="K92" s="44" t="s">
        <v>75</v>
      </c>
      <c r="L92" s="43">
        <v>22.2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3.1</v>
      </c>
      <c r="H93" s="43">
        <v>5.4</v>
      </c>
      <c r="I93" s="43">
        <v>20.3</v>
      </c>
      <c r="J93" s="43">
        <v>141</v>
      </c>
      <c r="K93" s="44">
        <v>128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0.2</v>
      </c>
      <c r="H94" s="43">
        <v>0.2</v>
      </c>
      <c r="I94" s="43">
        <v>27.9</v>
      </c>
      <c r="J94" s="43">
        <v>115</v>
      </c>
      <c r="K94" s="44">
        <v>631</v>
      </c>
      <c r="L94" s="43">
        <v>8.32</v>
      </c>
    </row>
    <row r="95" spans="1:12" ht="15" x14ac:dyDescent="0.25">
      <c r="A95" s="23"/>
      <c r="B95" s="15"/>
      <c r="C95" s="11"/>
      <c r="D95" s="7" t="s">
        <v>31</v>
      </c>
      <c r="E95" s="42" t="s">
        <v>69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49</v>
      </c>
      <c r="L95" s="43">
        <v>1.86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49</v>
      </c>
      <c r="L96" s="43">
        <v>1.8</v>
      </c>
    </row>
    <row r="97" spans="1:12" ht="15" x14ac:dyDescent="0.25">
      <c r="A97" s="23"/>
      <c r="B97" s="15"/>
      <c r="C97" s="11"/>
      <c r="D97" s="6"/>
      <c r="E97" s="42" t="s">
        <v>58</v>
      </c>
      <c r="F97" s="43">
        <v>20</v>
      </c>
      <c r="G97" s="43">
        <v>1.6</v>
      </c>
      <c r="H97" s="43">
        <v>2</v>
      </c>
      <c r="I97" s="43">
        <v>14.1</v>
      </c>
      <c r="J97" s="43">
        <v>88</v>
      </c>
      <c r="K97" s="44" t="s">
        <v>49</v>
      </c>
      <c r="L97" s="43">
        <v>10.85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810</v>
      </c>
      <c r="G99" s="19">
        <f t="shared" ref="G99" si="46">SUM(G90:G98)</f>
        <v>25.56</v>
      </c>
      <c r="H99" s="19">
        <f t="shared" ref="H99" si="47">SUM(H90:H98)</f>
        <v>27.3</v>
      </c>
      <c r="I99" s="19">
        <f t="shared" ref="I99" si="48">SUM(I90:I98)</f>
        <v>118.45999999999998</v>
      </c>
      <c r="J99" s="19">
        <f t="shared" ref="J99:L99" si="49">SUM(J90:J98)</f>
        <v>845.80000000000007</v>
      </c>
      <c r="K99" s="25"/>
      <c r="L99" s="19">
        <f t="shared" si="49"/>
        <v>74.709999999999994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25.56</v>
      </c>
      <c r="H100" s="32">
        <f t="shared" ref="H100" si="51">H89+H99</f>
        <v>27.3</v>
      </c>
      <c r="I100" s="32">
        <f t="shared" ref="I100" si="52">I89+I99</f>
        <v>118.45999999999998</v>
      </c>
      <c r="J100" s="32">
        <f t="shared" ref="J100:L100" si="53">J89+J99</f>
        <v>845.80000000000007</v>
      </c>
      <c r="K100" s="32"/>
      <c r="L100" s="32">
        <f t="shared" si="53"/>
        <v>74.709999999999994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0.68</v>
      </c>
      <c r="H109" s="43">
        <v>2.72</v>
      </c>
      <c r="I109" s="43">
        <v>5.88</v>
      </c>
      <c r="J109" s="43">
        <v>39.6</v>
      </c>
      <c r="K109" s="44">
        <v>484</v>
      </c>
      <c r="L109" s="43">
        <v>4.26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2.96</v>
      </c>
      <c r="H110" s="43">
        <v>2.2400000000000002</v>
      </c>
      <c r="I110" s="43">
        <v>15.68</v>
      </c>
      <c r="J110" s="43">
        <v>95.2</v>
      </c>
      <c r="K110" s="44">
        <v>138</v>
      </c>
      <c r="L110" s="43">
        <v>8.8800000000000008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 t="s">
        <v>46</v>
      </c>
      <c r="G111" s="43">
        <v>11.9</v>
      </c>
      <c r="H111" s="43">
        <v>18.5</v>
      </c>
      <c r="I111" s="43">
        <v>10.3</v>
      </c>
      <c r="J111" s="43">
        <v>255</v>
      </c>
      <c r="K111" s="44" t="s">
        <v>81</v>
      </c>
      <c r="L111" s="43">
        <v>26.5</v>
      </c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3.8</v>
      </c>
      <c r="H112" s="43">
        <v>4.3</v>
      </c>
      <c r="I112" s="43">
        <v>9.8000000000000007</v>
      </c>
      <c r="J112" s="43">
        <v>109</v>
      </c>
      <c r="K112" s="44">
        <v>139</v>
      </c>
      <c r="L112" s="43">
        <v>13.3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>
        <v>7.26</v>
      </c>
    </row>
    <row r="114" spans="1:12" ht="15" x14ac:dyDescent="0.25">
      <c r="A114" s="23"/>
      <c r="B114" s="15"/>
      <c r="C114" s="11"/>
      <c r="D114" s="7" t="s">
        <v>31</v>
      </c>
      <c r="E114" s="42" t="s">
        <v>69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49</v>
      </c>
      <c r="L114" s="43">
        <v>1.86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49</v>
      </c>
      <c r="L115" s="43">
        <v>1.8</v>
      </c>
    </row>
    <row r="116" spans="1:12" ht="15" x14ac:dyDescent="0.25">
      <c r="A116" s="23"/>
      <c r="B116" s="15"/>
      <c r="C116" s="11"/>
      <c r="D116" s="6"/>
      <c r="E116" s="42" t="s">
        <v>58</v>
      </c>
      <c r="F116" s="43">
        <v>20</v>
      </c>
      <c r="G116" s="43">
        <v>1.6</v>
      </c>
      <c r="H116" s="43">
        <v>2</v>
      </c>
      <c r="I116" s="43">
        <v>14.1</v>
      </c>
      <c r="J116" s="43">
        <v>88</v>
      </c>
      <c r="K116" s="44" t="s">
        <v>49</v>
      </c>
      <c r="L116" s="43">
        <v>10.85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27.14</v>
      </c>
      <c r="H118" s="19">
        <f t="shared" si="56"/>
        <v>31.76</v>
      </c>
      <c r="I118" s="19">
        <f t="shared" si="56"/>
        <v>112.55999999999999</v>
      </c>
      <c r="J118" s="19">
        <f t="shared" si="56"/>
        <v>866</v>
      </c>
      <c r="K118" s="25"/>
      <c r="L118" s="19">
        <f t="shared" ref="L118" si="57">SUM(L109:L117)</f>
        <v>74.709999999999994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690</v>
      </c>
      <c r="G119" s="32">
        <f t="shared" ref="G119" si="58">G108+G118</f>
        <v>27.14</v>
      </c>
      <c r="H119" s="32">
        <f t="shared" ref="H119" si="59">H108+H118</f>
        <v>31.76</v>
      </c>
      <c r="I119" s="32">
        <f t="shared" ref="I119" si="60">I108+I118</f>
        <v>112.55999999999999</v>
      </c>
      <c r="J119" s="32">
        <f t="shared" ref="J119:L119" si="61">J108+J118</f>
        <v>866</v>
      </c>
      <c r="K119" s="32"/>
      <c r="L119" s="32">
        <f t="shared" si="61"/>
        <v>74.709999999999994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0.78</v>
      </c>
      <c r="H128" s="43">
        <v>4.0599999999999996</v>
      </c>
      <c r="I128" s="43">
        <v>6.09</v>
      </c>
      <c r="J128" s="43">
        <v>64.599999999999994</v>
      </c>
      <c r="K128" s="44">
        <v>212</v>
      </c>
      <c r="L128" s="43">
        <v>6.48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 t="s">
        <v>86</v>
      </c>
      <c r="G129" s="43">
        <v>2.48</v>
      </c>
      <c r="H129" s="43">
        <v>4.4800000000000004</v>
      </c>
      <c r="I129" s="43">
        <v>9.4</v>
      </c>
      <c r="J129" s="43">
        <v>76.8</v>
      </c>
      <c r="K129" s="44">
        <v>88</v>
      </c>
      <c r="L129" s="43">
        <v>10.98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 t="s">
        <v>88</v>
      </c>
      <c r="G130" s="43">
        <v>15.2</v>
      </c>
      <c r="H130" s="43">
        <v>12.7</v>
      </c>
      <c r="I130" s="43">
        <v>15.3</v>
      </c>
      <c r="J130" s="43">
        <v>215</v>
      </c>
      <c r="K130" s="44">
        <v>290</v>
      </c>
      <c r="L130" s="43">
        <v>26.05</v>
      </c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5.6</v>
      </c>
      <c r="H131" s="43">
        <v>4.9000000000000004</v>
      </c>
      <c r="I131" s="43">
        <v>37.799999999999997</v>
      </c>
      <c r="J131" s="43">
        <v>223</v>
      </c>
      <c r="K131" s="44">
        <v>302</v>
      </c>
      <c r="L131" s="43">
        <v>6.69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>
        <v>0.2</v>
      </c>
      <c r="I132" s="43">
        <v>19.8</v>
      </c>
      <c r="J132" s="43">
        <v>86</v>
      </c>
      <c r="K132" s="44">
        <v>389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69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44" t="s">
        <v>49</v>
      </c>
      <c r="L133" s="43">
        <v>1.86</v>
      </c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49</v>
      </c>
      <c r="L134" s="43">
        <v>1.8</v>
      </c>
    </row>
    <row r="135" spans="1:12" ht="15" x14ac:dyDescent="0.25">
      <c r="A135" s="14"/>
      <c r="B135" s="15"/>
      <c r="C135" s="11"/>
      <c r="D135" s="6"/>
      <c r="E135" s="42" t="s">
        <v>58</v>
      </c>
      <c r="F135" s="43">
        <v>20</v>
      </c>
      <c r="G135" s="43">
        <v>1.6</v>
      </c>
      <c r="H135" s="43">
        <v>2</v>
      </c>
      <c r="I135" s="43">
        <v>14.1</v>
      </c>
      <c r="J135" s="43">
        <v>88</v>
      </c>
      <c r="K135" s="44" t="s">
        <v>49</v>
      </c>
      <c r="L135" s="43">
        <v>10.85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800</v>
      </c>
      <c r="G137" s="19">
        <f t="shared" ref="G137:J137" si="64">SUM(G128:G136)</f>
        <v>32.26</v>
      </c>
      <c r="H137" s="19">
        <f t="shared" si="64"/>
        <v>30.24</v>
      </c>
      <c r="I137" s="19">
        <f t="shared" si="64"/>
        <v>127.58999999999999</v>
      </c>
      <c r="J137" s="19">
        <f t="shared" si="64"/>
        <v>901.6</v>
      </c>
      <c r="K137" s="25"/>
      <c r="L137" s="19">
        <f t="shared" ref="L137" si="65">SUM(L128:L136)</f>
        <v>74.709999999999994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32.26</v>
      </c>
      <c r="H138" s="32">
        <f t="shared" ref="H138" si="67">H127+H137</f>
        <v>30.24</v>
      </c>
      <c r="I138" s="32">
        <f t="shared" ref="I138" si="68">I127+I137</f>
        <v>127.58999999999999</v>
      </c>
      <c r="J138" s="32">
        <f t="shared" ref="J138:L138" si="69">J127+J137</f>
        <v>901.6</v>
      </c>
      <c r="K138" s="32"/>
      <c r="L138" s="32">
        <f t="shared" si="69"/>
        <v>74.709999999999994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1.8</v>
      </c>
      <c r="H147" s="43">
        <v>0.1</v>
      </c>
      <c r="I147" s="43">
        <v>7.7</v>
      </c>
      <c r="J147" s="43">
        <v>43.8</v>
      </c>
      <c r="K147" s="44">
        <v>131</v>
      </c>
      <c r="L147" s="43">
        <v>6.72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 t="s">
        <v>92</v>
      </c>
      <c r="G148" s="43">
        <v>7.08</v>
      </c>
      <c r="H148" s="43">
        <v>4.1399999999999997</v>
      </c>
      <c r="I148" s="43">
        <v>13.85</v>
      </c>
      <c r="J148" s="43">
        <v>121.8</v>
      </c>
      <c r="K148" s="44">
        <v>104</v>
      </c>
      <c r="L148" s="43">
        <v>11.3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 t="s">
        <v>46</v>
      </c>
      <c r="G149" s="43">
        <v>10.8</v>
      </c>
      <c r="H149" s="43">
        <v>12.9</v>
      </c>
      <c r="I149" s="43">
        <v>13.7</v>
      </c>
      <c r="J149" s="43">
        <v>207</v>
      </c>
      <c r="K149" s="44" t="s">
        <v>94</v>
      </c>
      <c r="L149" s="43">
        <v>23.76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>
        <v>11.42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69</v>
      </c>
      <c r="F152" s="43">
        <v>30</v>
      </c>
      <c r="G152" s="43">
        <v>3.2</v>
      </c>
      <c r="H152" s="43">
        <v>1.4</v>
      </c>
      <c r="I152" s="43">
        <v>13.1</v>
      </c>
      <c r="J152" s="43">
        <v>82.2</v>
      </c>
      <c r="K152" s="44" t="s">
        <v>49</v>
      </c>
      <c r="L152" s="43">
        <v>1.86</v>
      </c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30</v>
      </c>
      <c r="G153" s="43">
        <v>2.4</v>
      </c>
      <c r="H153" s="43">
        <v>0.5</v>
      </c>
      <c r="I153" s="43">
        <v>12</v>
      </c>
      <c r="J153" s="43">
        <v>66</v>
      </c>
      <c r="K153" s="44" t="s">
        <v>49</v>
      </c>
      <c r="L153" s="43">
        <v>1.8</v>
      </c>
    </row>
    <row r="154" spans="1:12" ht="15" x14ac:dyDescent="0.25">
      <c r="A154" s="23"/>
      <c r="B154" s="15"/>
      <c r="C154" s="11"/>
      <c r="D154" s="6"/>
      <c r="E154" s="42" t="s">
        <v>58</v>
      </c>
      <c r="F154" s="43">
        <v>20</v>
      </c>
      <c r="G154" s="43">
        <v>1.6</v>
      </c>
      <c r="H154" s="43">
        <v>2</v>
      </c>
      <c r="I154" s="43">
        <v>14.1</v>
      </c>
      <c r="J154" s="43">
        <v>88</v>
      </c>
      <c r="K154" s="44" t="s">
        <v>49</v>
      </c>
      <c r="L154" s="43">
        <v>10.85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810</v>
      </c>
      <c r="G156" s="19">
        <f t="shared" ref="G156:J156" si="72">SUM(G147:G155)</f>
        <v>30.38</v>
      </c>
      <c r="H156" s="19">
        <f t="shared" si="72"/>
        <v>25.84</v>
      </c>
      <c r="I156" s="19">
        <f t="shared" si="72"/>
        <v>139.75</v>
      </c>
      <c r="J156" s="19">
        <f t="shared" si="72"/>
        <v>884.80000000000007</v>
      </c>
      <c r="K156" s="25"/>
      <c r="L156" s="19">
        <f t="shared" ref="L156" si="73">SUM(L147:L155)</f>
        <v>74.709999999999994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30.38</v>
      </c>
      <c r="H157" s="32">
        <f t="shared" ref="H157" si="75">H146+H156</f>
        <v>25.84</v>
      </c>
      <c r="I157" s="32">
        <f t="shared" ref="I157" si="76">I146+I156</f>
        <v>139.75</v>
      </c>
      <c r="J157" s="32">
        <f t="shared" ref="J157:L157" si="77">J146+J156</f>
        <v>884.80000000000007</v>
      </c>
      <c r="K157" s="32"/>
      <c r="L157" s="32">
        <f t="shared" si="77"/>
        <v>74.709999999999994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0.68</v>
      </c>
      <c r="H166" s="43">
        <v>2.72</v>
      </c>
      <c r="I166" s="43">
        <v>5.88</v>
      </c>
      <c r="J166" s="43">
        <v>39.6</v>
      </c>
      <c r="K166" s="44">
        <v>484</v>
      </c>
      <c r="L166" s="43">
        <v>4.26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1.6</v>
      </c>
      <c r="H167" s="43">
        <v>4.16</v>
      </c>
      <c r="I167" s="43">
        <v>11.84</v>
      </c>
      <c r="J167" s="43">
        <v>90.4</v>
      </c>
      <c r="K167" s="44">
        <v>55</v>
      </c>
      <c r="L167" s="43">
        <v>8.3000000000000007</v>
      </c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 t="s">
        <v>46</v>
      </c>
      <c r="G168" s="43">
        <v>13.13</v>
      </c>
      <c r="H168" s="43">
        <v>12.2</v>
      </c>
      <c r="I168" s="43">
        <v>15.02</v>
      </c>
      <c r="J168" s="43">
        <v>220.8</v>
      </c>
      <c r="K168" s="44" t="s">
        <v>98</v>
      </c>
      <c r="L168" s="43">
        <v>22.3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5.5</v>
      </c>
      <c r="H169" s="43">
        <v>4.8</v>
      </c>
      <c r="I169" s="43">
        <v>38.299999999999997</v>
      </c>
      <c r="J169" s="43">
        <v>191</v>
      </c>
      <c r="K169" s="44">
        <v>469</v>
      </c>
      <c r="L169" s="43">
        <v>15.34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1</v>
      </c>
      <c r="H170" s="43">
        <v>0.2</v>
      </c>
      <c r="I170" s="43">
        <v>19.8</v>
      </c>
      <c r="J170" s="43">
        <v>86</v>
      </c>
      <c r="K170" s="44">
        <v>592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69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49</v>
      </c>
      <c r="L171" s="43">
        <v>1.86</v>
      </c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49</v>
      </c>
      <c r="L172" s="43">
        <v>1.8</v>
      </c>
    </row>
    <row r="173" spans="1:12" ht="15" x14ac:dyDescent="0.25">
      <c r="A173" s="23"/>
      <c r="B173" s="15"/>
      <c r="C173" s="11"/>
      <c r="D173" s="6"/>
      <c r="E173" s="42" t="s">
        <v>58</v>
      </c>
      <c r="F173" s="43">
        <v>20</v>
      </c>
      <c r="G173" s="43">
        <v>1.6</v>
      </c>
      <c r="H173" s="43">
        <v>2</v>
      </c>
      <c r="I173" s="43">
        <v>14.1</v>
      </c>
      <c r="J173" s="43">
        <v>88</v>
      </c>
      <c r="K173" s="44" t="s">
        <v>49</v>
      </c>
      <c r="L173" s="43">
        <v>10.85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810</v>
      </c>
      <c r="G175" s="19">
        <f t="shared" ref="G175:J175" si="80">SUM(G166:G174)</f>
        <v>29.11</v>
      </c>
      <c r="H175" s="19">
        <f t="shared" si="80"/>
        <v>27.979999999999997</v>
      </c>
      <c r="I175" s="19">
        <f t="shared" si="80"/>
        <v>130.04</v>
      </c>
      <c r="J175" s="19">
        <f t="shared" si="80"/>
        <v>864</v>
      </c>
      <c r="K175" s="25"/>
      <c r="L175" s="19">
        <f t="shared" ref="L175" si="81">SUM(L166:L174)</f>
        <v>74.709999999999994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810</v>
      </c>
      <c r="G176" s="32">
        <f t="shared" ref="G176" si="82">G165+G175</f>
        <v>29.11</v>
      </c>
      <c r="H176" s="32">
        <f t="shared" ref="H176" si="83">H165+H175</f>
        <v>27.979999999999997</v>
      </c>
      <c r="I176" s="32">
        <f t="shared" ref="I176" si="84">I165+I175</f>
        <v>130.04</v>
      </c>
      <c r="J176" s="32">
        <f t="shared" ref="J176:L176" si="85">J165+J175</f>
        <v>864</v>
      </c>
      <c r="K176" s="32"/>
      <c r="L176" s="32">
        <f t="shared" si="85"/>
        <v>74.709999999999994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60</v>
      </c>
      <c r="G185" s="43">
        <v>0.72</v>
      </c>
      <c r="H185" s="43">
        <v>4.17</v>
      </c>
      <c r="I185" s="43">
        <v>5.77</v>
      </c>
      <c r="J185" s="43">
        <v>62.1</v>
      </c>
      <c r="K185" s="44">
        <v>43</v>
      </c>
      <c r="L185" s="43">
        <v>6.86</v>
      </c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1.6</v>
      </c>
      <c r="H186" s="43">
        <v>2.4</v>
      </c>
      <c r="I186" s="43">
        <v>16.600000000000001</v>
      </c>
      <c r="J186" s="43">
        <v>74.44</v>
      </c>
      <c r="K186" s="44">
        <v>108</v>
      </c>
      <c r="L186" s="43">
        <v>10.56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 t="s">
        <v>103</v>
      </c>
      <c r="G187" s="43">
        <v>7.9</v>
      </c>
      <c r="H187" s="43">
        <v>13.1</v>
      </c>
      <c r="I187" s="43">
        <v>14.3</v>
      </c>
      <c r="J187" s="43">
        <v>144</v>
      </c>
      <c r="K187" s="44">
        <v>412</v>
      </c>
      <c r="L187" s="43">
        <v>21.16</v>
      </c>
    </row>
    <row r="188" spans="1:12" ht="15" x14ac:dyDescent="0.2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9.6</v>
      </c>
      <c r="H188" s="43">
        <v>0.8</v>
      </c>
      <c r="I188" s="43">
        <v>29.6</v>
      </c>
      <c r="J188" s="43">
        <v>227</v>
      </c>
      <c r="K188" s="44">
        <v>198</v>
      </c>
      <c r="L188" s="43">
        <v>11.62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/>
      <c r="I189" s="43">
        <v>25.7</v>
      </c>
      <c r="J189" s="43">
        <v>104</v>
      </c>
      <c r="K189" s="44">
        <v>699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69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49</v>
      </c>
      <c r="L190" s="43">
        <v>1.86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49</v>
      </c>
      <c r="L191" s="43">
        <v>1.8</v>
      </c>
    </row>
    <row r="192" spans="1:12" ht="15" x14ac:dyDescent="0.25">
      <c r="A192" s="23"/>
      <c r="B192" s="15"/>
      <c r="C192" s="11"/>
      <c r="D192" s="6"/>
      <c r="E192" s="42" t="s">
        <v>58</v>
      </c>
      <c r="F192" s="43">
        <v>20</v>
      </c>
      <c r="G192" s="43">
        <v>1.6</v>
      </c>
      <c r="H192" s="43">
        <v>2</v>
      </c>
      <c r="I192" s="43">
        <v>14.1</v>
      </c>
      <c r="J192" s="43">
        <v>88</v>
      </c>
      <c r="K192" s="44" t="s">
        <v>49</v>
      </c>
      <c r="L192" s="43">
        <v>10.85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820</v>
      </c>
      <c r="G194" s="19">
        <f t="shared" ref="G194:J194" si="88">SUM(G185:G193)</f>
        <v>27.22</v>
      </c>
      <c r="H194" s="19">
        <f t="shared" si="88"/>
        <v>24.37</v>
      </c>
      <c r="I194" s="19">
        <f t="shared" si="88"/>
        <v>131.17000000000002</v>
      </c>
      <c r="J194" s="19">
        <f t="shared" si="88"/>
        <v>847.74</v>
      </c>
      <c r="K194" s="25"/>
      <c r="L194" s="19">
        <f t="shared" ref="L194" si="89">SUM(L185:L193)</f>
        <v>74.709999999999994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820</v>
      </c>
      <c r="G195" s="32">
        <f t="shared" ref="G195" si="90">G184+G194</f>
        <v>27.22</v>
      </c>
      <c r="H195" s="32">
        <f t="shared" ref="H195" si="91">H184+H194</f>
        <v>24.37</v>
      </c>
      <c r="I195" s="32">
        <f t="shared" ref="I195" si="92">I184+I194</f>
        <v>131.17000000000002</v>
      </c>
      <c r="J195" s="32">
        <f t="shared" ref="J195:L195" si="93">J184+J194</f>
        <v>847.74</v>
      </c>
      <c r="K195" s="32"/>
      <c r="L195" s="32">
        <f t="shared" si="93"/>
        <v>74.709999999999994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28.661000000000001</v>
      </c>
      <c r="H196" s="34">
        <f t="shared" si="94"/>
        <v>27.917000000000002</v>
      </c>
      <c r="I196" s="34">
        <f t="shared" si="94"/>
        <v>125.88400000000001</v>
      </c>
      <c r="J196" s="34">
        <f t="shared" si="94"/>
        <v>879.83900000000017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74.710000000000008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2025-01-20T16:17:22Z</dcterms:modified>
</cp:coreProperties>
</file>